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8cddf5741baf319/Projetos Acadêmicos/Curso CREA/PLANEJAMENTO DE OBRAS CREA/Planilhas e arquivos compartilhados/"/>
    </mc:Choice>
  </mc:AlternateContent>
  <xr:revisionPtr revIDLastSave="19" documentId="8_{910606A2-C113-41AD-8773-4914E8987805}" xr6:coauthVersionLast="47" xr6:coauthVersionMax="47" xr10:uidLastSave="{861A0040-3CE5-47CB-B40B-60826347E73F}"/>
  <bookViews>
    <workbookView xWindow="-108" yWindow="-108" windowWidth="23256" windowHeight="12576" xr2:uid="{09F2D424-4A73-4BE6-A97C-441C5306517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7" i="1" l="1"/>
  <c r="F67" i="1" s="1"/>
  <c r="B66" i="1"/>
  <c r="F66" i="1" s="1"/>
  <c r="B65" i="1"/>
  <c r="F65" i="1" s="1"/>
  <c r="B64" i="1"/>
  <c r="F64" i="1" s="1"/>
  <c r="B63" i="1"/>
  <c r="F63" i="1" s="1"/>
  <c r="B62" i="1"/>
  <c r="F62" i="1" s="1"/>
  <c r="B61" i="1"/>
  <c r="F61" i="1" s="1"/>
  <c r="B60" i="1"/>
  <c r="F60" i="1" s="1"/>
  <c r="B59" i="1"/>
  <c r="F59" i="1" s="1"/>
  <c r="B58" i="1"/>
  <c r="F58" i="1" s="1"/>
  <c r="B57" i="1"/>
  <c r="F57" i="1" s="1"/>
  <c r="B56" i="1"/>
  <c r="F56" i="1" s="1"/>
  <c r="B55" i="1"/>
  <c r="F55" i="1" s="1"/>
  <c r="A54" i="1"/>
  <c r="B54" i="1" s="1"/>
  <c r="F54" i="1" s="1"/>
  <c r="B53" i="1"/>
  <c r="F53" i="1" s="1"/>
  <c r="H53" i="1" s="1"/>
  <c r="B52" i="1"/>
  <c r="F52" i="1" s="1"/>
  <c r="B51" i="1"/>
  <c r="F51" i="1" s="1"/>
  <c r="H51" i="1" s="1"/>
  <c r="B50" i="1"/>
  <c r="F50" i="1" s="1"/>
  <c r="B49" i="1"/>
  <c r="F49" i="1" s="1"/>
  <c r="H49" i="1" s="1"/>
  <c r="B48" i="1"/>
  <c r="F48" i="1" s="1"/>
  <c r="F47" i="1"/>
  <c r="H47" i="1" s="1"/>
  <c r="B47" i="1"/>
  <c r="B46" i="1"/>
  <c r="F46" i="1" s="1"/>
  <c r="B45" i="1"/>
  <c r="F45" i="1" s="1"/>
  <c r="H45" i="1" s="1"/>
  <c r="B44" i="1"/>
  <c r="F44" i="1" s="1"/>
  <c r="B43" i="1"/>
  <c r="F43" i="1" s="1"/>
  <c r="H43" i="1" s="1"/>
  <c r="B42" i="1"/>
  <c r="F42" i="1" s="1"/>
  <c r="F41" i="1"/>
  <c r="H41" i="1" s="1"/>
  <c r="B41" i="1"/>
  <c r="B40" i="1"/>
  <c r="F40" i="1" s="1"/>
  <c r="F39" i="1"/>
  <c r="H39" i="1" s="1"/>
  <c r="B39" i="1"/>
  <c r="A38" i="1"/>
  <c r="B38" i="1" s="1"/>
  <c r="F38" i="1" s="1"/>
  <c r="F37" i="1"/>
  <c r="H37" i="1" s="1"/>
  <c r="B37" i="1"/>
  <c r="B36" i="1"/>
  <c r="F36" i="1" s="1"/>
  <c r="H36" i="1" s="1"/>
  <c r="F35" i="1"/>
  <c r="H35" i="1" s="1"/>
  <c r="B35" i="1"/>
  <c r="B34" i="1"/>
  <c r="F34" i="1" s="1"/>
  <c r="H34" i="1" s="1"/>
  <c r="F33" i="1"/>
  <c r="H33" i="1" s="1"/>
  <c r="B33" i="1"/>
  <c r="B32" i="1"/>
  <c r="F32" i="1" s="1"/>
  <c r="H32" i="1" s="1"/>
  <c r="F31" i="1"/>
  <c r="H31" i="1" s="1"/>
  <c r="B31" i="1"/>
  <c r="B30" i="1"/>
  <c r="F30" i="1" s="1"/>
  <c r="B29" i="1"/>
  <c r="F29" i="1" s="1"/>
  <c r="H29" i="1" s="1"/>
  <c r="B28" i="1"/>
  <c r="F28" i="1" s="1"/>
  <c r="B27" i="1"/>
  <c r="F27" i="1" s="1"/>
  <c r="H27" i="1" s="1"/>
  <c r="B26" i="1"/>
  <c r="F26" i="1" s="1"/>
  <c r="F25" i="1"/>
  <c r="H25" i="1" s="1"/>
  <c r="B25" i="1"/>
  <c r="B24" i="1"/>
  <c r="F24" i="1" s="1"/>
  <c r="B23" i="1"/>
  <c r="F23" i="1" s="1"/>
  <c r="H23" i="1" s="1"/>
  <c r="A22" i="1"/>
  <c r="B22" i="1" s="1"/>
  <c r="F22" i="1" s="1"/>
  <c r="F21" i="1"/>
  <c r="H21" i="1" s="1"/>
  <c r="B21" i="1"/>
  <c r="B20" i="1"/>
  <c r="F20" i="1" s="1"/>
  <c r="B19" i="1"/>
  <c r="F19" i="1" s="1"/>
  <c r="H19" i="1" s="1"/>
  <c r="B18" i="1"/>
  <c r="F18" i="1" s="1"/>
  <c r="B17" i="1"/>
  <c r="F17" i="1" s="1"/>
  <c r="H17" i="1" s="1"/>
  <c r="B16" i="1"/>
  <c r="F16" i="1" s="1"/>
  <c r="B15" i="1"/>
  <c r="F15" i="1" s="1"/>
  <c r="H15" i="1" s="1"/>
  <c r="B14" i="1"/>
  <c r="F14" i="1" s="1"/>
  <c r="B13" i="1"/>
  <c r="F13" i="1" s="1"/>
  <c r="H13" i="1" s="1"/>
  <c r="B12" i="1"/>
  <c r="F12" i="1" s="1"/>
  <c r="B11" i="1"/>
  <c r="F11" i="1" s="1"/>
  <c r="H11" i="1" s="1"/>
  <c r="B10" i="1"/>
  <c r="F10" i="1" s="1"/>
  <c r="B9" i="1"/>
  <c r="F9" i="1" s="1"/>
  <c r="H9" i="1" s="1"/>
  <c r="B8" i="1"/>
  <c r="F8" i="1" s="1"/>
  <c r="F7" i="1"/>
  <c r="H7" i="1" s="1"/>
  <c r="B7" i="1"/>
  <c r="B6" i="1"/>
  <c r="F6" i="1" s="1"/>
  <c r="F5" i="1"/>
  <c r="H5" i="1" s="1"/>
  <c r="B5" i="1"/>
  <c r="B4" i="1"/>
  <c r="F4" i="1" s="1"/>
  <c r="H44" i="1" l="1"/>
  <c r="G44" i="1"/>
  <c r="G8" i="1"/>
  <c r="H8" i="1"/>
  <c r="H14" i="1"/>
  <c r="G14" i="1"/>
  <c r="H24" i="1"/>
  <c r="G24" i="1"/>
  <c r="H48" i="1"/>
  <c r="G48" i="1"/>
  <c r="H60" i="1"/>
  <c r="G60" i="1"/>
  <c r="H4" i="1"/>
  <c r="G4" i="1"/>
  <c r="H20" i="1"/>
  <c r="G20" i="1"/>
  <c r="H30" i="1"/>
  <c r="G30" i="1"/>
  <c r="H38" i="1"/>
  <c r="G38" i="1"/>
  <c r="H61" i="1"/>
  <c r="G61" i="1"/>
  <c r="H10" i="1"/>
  <c r="G10" i="1"/>
  <c r="H54" i="1"/>
  <c r="G54" i="1"/>
  <c r="H16" i="1"/>
  <c r="G16" i="1"/>
  <c r="H26" i="1"/>
  <c r="G26" i="1"/>
  <c r="H50" i="1"/>
  <c r="G50" i="1"/>
  <c r="H55" i="1"/>
  <c r="G55" i="1"/>
  <c r="H63" i="1"/>
  <c r="G63" i="1"/>
  <c r="H62" i="1"/>
  <c r="G62" i="1"/>
  <c r="G6" i="1"/>
  <c r="H6" i="1"/>
  <c r="H40" i="1"/>
  <c r="G40" i="1"/>
  <c r="H56" i="1"/>
  <c r="G56" i="1"/>
  <c r="H64" i="1"/>
  <c r="G64" i="1"/>
  <c r="H57" i="1"/>
  <c r="G57" i="1"/>
  <c r="H65" i="1"/>
  <c r="G65" i="1"/>
  <c r="H12" i="1"/>
  <c r="G12" i="1"/>
  <c r="H22" i="1"/>
  <c r="G22" i="1"/>
  <c r="H46" i="1"/>
  <c r="G46" i="1"/>
  <c r="H18" i="1"/>
  <c r="G18" i="1"/>
  <c r="H28" i="1"/>
  <c r="G28" i="1"/>
  <c r="H52" i="1"/>
  <c r="G52" i="1"/>
  <c r="H58" i="1"/>
  <c r="G58" i="1"/>
  <c r="H66" i="1"/>
  <c r="G66" i="1"/>
  <c r="H42" i="1"/>
  <c r="G42" i="1"/>
  <c r="H59" i="1"/>
  <c r="G59" i="1"/>
  <c r="H67" i="1"/>
  <c r="G67" i="1"/>
  <c r="G32" i="1"/>
  <c r="G34" i="1"/>
  <c r="G36" i="1"/>
  <c r="G5" i="1"/>
  <c r="G7" i="1"/>
  <c r="G9" i="1"/>
  <c r="G11" i="1"/>
  <c r="G13" i="1"/>
  <c r="G15" i="1"/>
  <c r="G17" i="1"/>
  <c r="G19" i="1"/>
  <c r="G21" i="1"/>
  <c r="G23" i="1"/>
  <c r="G25" i="1"/>
  <c r="G27" i="1"/>
  <c r="G29" i="1"/>
  <c r="G31" i="1"/>
  <c r="G33" i="1"/>
  <c r="G35" i="1"/>
  <c r="G37" i="1"/>
  <c r="G39" i="1"/>
  <c r="G41" i="1"/>
  <c r="G43" i="1"/>
  <c r="G45" i="1"/>
  <c r="G47" i="1"/>
  <c r="G49" i="1"/>
  <c r="G51" i="1"/>
  <c r="G53" i="1"/>
</calcChain>
</file>

<file path=xl/sharedStrings.xml><?xml version="1.0" encoding="utf-8"?>
<sst xmlns="http://schemas.openxmlformats.org/spreadsheetml/2006/main" count="201" uniqueCount="30">
  <si>
    <t>FERIADOS E FOLGAS PROGRAMADAS DE REFERÊNCIA</t>
  </si>
  <si>
    <t>Data</t>
  </si>
  <si>
    <t>Dia da Semana</t>
  </si>
  <si>
    <t>Descrição</t>
  </si>
  <si>
    <t>Repetição</t>
  </si>
  <si>
    <t>Tipo</t>
  </si>
  <si>
    <t>Periodo de Folga?</t>
  </si>
  <si>
    <t>Início</t>
  </si>
  <si>
    <t>Conclusão</t>
  </si>
  <si>
    <t>Confraternização Mundial</t>
  </si>
  <si>
    <t>Fixo</t>
  </si>
  <si>
    <t>Nacional</t>
  </si>
  <si>
    <t>Carnaval</t>
  </si>
  <si>
    <t>Variável</t>
  </si>
  <si>
    <t>Cinzas</t>
  </si>
  <si>
    <t>Paixão de Cristo</t>
  </si>
  <si>
    <t>Tiradentes</t>
  </si>
  <si>
    <t>Dia do Trabalho</t>
  </si>
  <si>
    <t>Corpus Christi</t>
  </si>
  <si>
    <t>Independência do Brasil</t>
  </si>
  <si>
    <t>Nossa Senhora Aparecida</t>
  </si>
  <si>
    <t>Finados</t>
  </si>
  <si>
    <t>Proclamação da República</t>
  </si>
  <si>
    <t>Natal</t>
  </si>
  <si>
    <t>São José</t>
  </si>
  <si>
    <t>Estadual</t>
  </si>
  <si>
    <t>Carta Magna</t>
  </si>
  <si>
    <t>Aniversário de Fortaleza</t>
  </si>
  <si>
    <t>Municipal</t>
  </si>
  <si>
    <t>Nossa Senhora Assunção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</si>
</sst>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5A076-899C-42E9-8D1D-0EA6AE9B0D57}">
  <dimension ref="A1:H67"/>
  <sheetViews>
    <sheetView tabSelected="1" topLeftCell="A45" workbookViewId="0">
      <selection activeCell="J59" sqref="J59:J69"/>
    </sheetView>
  </sheetViews>
  <sheetFormatPr defaultRowHeight="14.4" x14ac:dyDescent="0.3"/>
  <cols>
    <col min="1" max="1" width="10.5546875" bestFit="1" customWidth="1"/>
    <col min="2" max="2" width="14.5546875" customWidth="1"/>
    <col min="3" max="3" width="35.21875" customWidth="1"/>
    <col min="4" max="4" width="21.33203125" bestFit="1" customWidth="1"/>
    <col min="5" max="5" width="9.44140625" customWidth="1"/>
    <col min="6" max="6" width="10.5546875" bestFit="1" customWidth="1"/>
    <col min="7" max="7" width="14.6640625" customWidth="1"/>
    <col min="8" max="8" width="12.33203125" customWidth="1"/>
    <col min="9" max="9" width="17.21875" customWidth="1"/>
  </cols>
  <sheetData>
    <row r="1" spans="1:8" x14ac:dyDescent="0.3">
      <c r="A1" s="5" t="s">
        <v>0</v>
      </c>
      <c r="B1" s="5"/>
      <c r="C1" s="5"/>
      <c r="D1" s="5"/>
      <c r="E1" s="5"/>
      <c r="F1" s="5"/>
      <c r="G1" s="5"/>
      <c r="H1" s="5"/>
    </row>
    <row r="3" spans="1:8" ht="26.4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</row>
    <row r="4" spans="1:8" ht="14.4" customHeight="1" x14ac:dyDescent="0.3">
      <c r="A4" s="2">
        <v>44927</v>
      </c>
      <c r="B4" s="3" t="str">
        <f t="shared" ref="B4:B67" si="0">TEXT(WEEKDAY(A4),"DDD")</f>
        <v>dom</v>
      </c>
      <c r="C4" s="3" t="s">
        <v>9</v>
      </c>
      <c r="D4" s="3" t="s">
        <v>10</v>
      </c>
      <c r="E4" s="3" t="s">
        <v>11</v>
      </c>
      <c r="F4" s="4" t="str">
        <f t="shared" ref="F4:F7" si="1">IF(OR(B4="Ter",B4="Qui"),"SIM","NÃO")</f>
        <v>NÃO</v>
      </c>
      <c r="G4" s="2">
        <f t="shared" ref="G4:G67" si="2">IF(F4="NÃO",A4,IF(B4="ter",A4-1,IF(B4="Qui",A4)))</f>
        <v>44927</v>
      </c>
      <c r="H4" s="2">
        <f>IF(F4="NÃO",A4,IF(B4="ter",A4,IF(B4="Qui",A4+1)))</f>
        <v>44927</v>
      </c>
    </row>
    <row r="5" spans="1:8" x14ac:dyDescent="0.3">
      <c r="A5" s="2">
        <v>44978</v>
      </c>
      <c r="B5" s="3" t="str">
        <f t="shared" si="0"/>
        <v>ter</v>
      </c>
      <c r="C5" s="3" t="s">
        <v>12</v>
      </c>
      <c r="D5" s="3" t="s">
        <v>13</v>
      </c>
      <c r="E5" s="3" t="s">
        <v>11</v>
      </c>
      <c r="F5" s="4" t="str">
        <f t="shared" si="1"/>
        <v>SIM</v>
      </c>
      <c r="G5" s="2">
        <f t="shared" si="2"/>
        <v>44977</v>
      </c>
      <c r="H5" s="2">
        <f t="shared" ref="H5:H19" si="3">IF(F5="NÃO",A5,IF(B5="ter",A5,IF(B5="Qui",A5+1)))</f>
        <v>44978</v>
      </c>
    </row>
    <row r="6" spans="1:8" x14ac:dyDescent="0.3">
      <c r="A6" s="2">
        <v>44979</v>
      </c>
      <c r="B6" s="3" t="str">
        <f t="shared" si="0"/>
        <v>qua</v>
      </c>
      <c r="C6" s="3" t="s">
        <v>14</v>
      </c>
      <c r="D6" s="3" t="s">
        <v>13</v>
      </c>
      <c r="E6" s="3" t="s">
        <v>11</v>
      </c>
      <c r="F6" s="4" t="str">
        <f t="shared" si="1"/>
        <v>NÃO</v>
      </c>
      <c r="G6" s="2">
        <f t="shared" si="2"/>
        <v>44979</v>
      </c>
      <c r="H6" s="2">
        <f t="shared" si="3"/>
        <v>44979</v>
      </c>
    </row>
    <row r="7" spans="1:8" x14ac:dyDescent="0.3">
      <c r="A7" s="2">
        <v>45023</v>
      </c>
      <c r="B7" s="3" t="str">
        <f t="shared" si="0"/>
        <v>sex</v>
      </c>
      <c r="C7" s="3" t="s">
        <v>15</v>
      </c>
      <c r="D7" s="3" t="s">
        <v>13</v>
      </c>
      <c r="E7" s="3" t="s">
        <v>11</v>
      </c>
      <c r="F7" s="4" t="str">
        <f t="shared" si="1"/>
        <v>NÃO</v>
      </c>
      <c r="G7" s="2">
        <f t="shared" si="2"/>
        <v>45023</v>
      </c>
      <c r="H7" s="2">
        <f t="shared" si="3"/>
        <v>45023</v>
      </c>
    </row>
    <row r="8" spans="1:8" x14ac:dyDescent="0.3">
      <c r="A8" s="2">
        <v>45037</v>
      </c>
      <c r="B8" s="3" t="str">
        <f t="shared" si="0"/>
        <v>sex</v>
      </c>
      <c r="C8" s="3" t="s">
        <v>16</v>
      </c>
      <c r="D8" s="3" t="s">
        <v>10</v>
      </c>
      <c r="E8" s="3" t="s">
        <v>11</v>
      </c>
      <c r="F8" s="4" t="str">
        <f>IF(OR(B8="Ter",B8="Qui"),"SIM","NÃO")</f>
        <v>NÃO</v>
      </c>
      <c r="G8" s="2">
        <f t="shared" si="2"/>
        <v>45037</v>
      </c>
      <c r="H8" s="2">
        <f t="shared" si="3"/>
        <v>45037</v>
      </c>
    </row>
    <row r="9" spans="1:8" x14ac:dyDescent="0.3">
      <c r="A9" s="2">
        <v>45047</v>
      </c>
      <c r="B9" s="3" t="str">
        <f t="shared" si="0"/>
        <v>seg</v>
      </c>
      <c r="C9" s="3" t="s">
        <v>17</v>
      </c>
      <c r="D9" s="3" t="s">
        <v>10</v>
      </c>
      <c r="E9" s="3" t="s">
        <v>11</v>
      </c>
      <c r="F9" s="4" t="str">
        <f t="shared" ref="F9:F23" si="4">IF(OR(B9="Ter",B9="Qui"),"SIM","NÃO")</f>
        <v>NÃO</v>
      </c>
      <c r="G9" s="2">
        <f t="shared" si="2"/>
        <v>45047</v>
      </c>
      <c r="H9" s="2">
        <f t="shared" si="3"/>
        <v>45047</v>
      </c>
    </row>
    <row r="10" spans="1:8" x14ac:dyDescent="0.3">
      <c r="A10" s="2">
        <v>45085</v>
      </c>
      <c r="B10" s="3" t="str">
        <f t="shared" si="0"/>
        <v>qui</v>
      </c>
      <c r="C10" s="3" t="s">
        <v>18</v>
      </c>
      <c r="D10" s="3" t="s">
        <v>13</v>
      </c>
      <c r="E10" s="3" t="s">
        <v>11</v>
      </c>
      <c r="F10" s="4" t="str">
        <f t="shared" si="4"/>
        <v>SIM</v>
      </c>
      <c r="G10" s="2">
        <f t="shared" si="2"/>
        <v>45085</v>
      </c>
      <c r="H10" s="2">
        <f t="shared" si="3"/>
        <v>45086</v>
      </c>
    </row>
    <row r="11" spans="1:8" x14ac:dyDescent="0.3">
      <c r="A11" s="2">
        <v>45176</v>
      </c>
      <c r="B11" s="3" t="str">
        <f t="shared" si="0"/>
        <v>qui</v>
      </c>
      <c r="C11" s="3" t="s">
        <v>19</v>
      </c>
      <c r="D11" s="3" t="s">
        <v>10</v>
      </c>
      <c r="E11" s="3" t="s">
        <v>11</v>
      </c>
      <c r="F11" s="4" t="str">
        <f t="shared" si="4"/>
        <v>SIM</v>
      </c>
      <c r="G11" s="2">
        <f t="shared" si="2"/>
        <v>45176</v>
      </c>
      <c r="H11" s="2">
        <f t="shared" si="3"/>
        <v>45177</v>
      </c>
    </row>
    <row r="12" spans="1:8" x14ac:dyDescent="0.3">
      <c r="A12" s="2">
        <v>45211</v>
      </c>
      <c r="B12" s="3" t="str">
        <f t="shared" si="0"/>
        <v>qui</v>
      </c>
      <c r="C12" s="3" t="s">
        <v>20</v>
      </c>
      <c r="D12" s="3" t="s">
        <v>10</v>
      </c>
      <c r="E12" s="3" t="s">
        <v>11</v>
      </c>
      <c r="F12" s="4" t="str">
        <f t="shared" si="4"/>
        <v>SIM</v>
      </c>
      <c r="G12" s="2">
        <f t="shared" si="2"/>
        <v>45211</v>
      </c>
      <c r="H12" s="2">
        <f t="shared" si="3"/>
        <v>45212</v>
      </c>
    </row>
    <row r="13" spans="1:8" x14ac:dyDescent="0.3">
      <c r="A13" s="2">
        <v>45232</v>
      </c>
      <c r="B13" s="3" t="str">
        <f t="shared" si="0"/>
        <v>qui</v>
      </c>
      <c r="C13" s="3" t="s">
        <v>21</v>
      </c>
      <c r="D13" s="3" t="s">
        <v>10</v>
      </c>
      <c r="E13" s="3" t="s">
        <v>11</v>
      </c>
      <c r="F13" s="4" t="str">
        <f t="shared" si="4"/>
        <v>SIM</v>
      </c>
      <c r="G13" s="2">
        <f t="shared" si="2"/>
        <v>45232</v>
      </c>
      <c r="H13" s="2">
        <f t="shared" si="3"/>
        <v>45233</v>
      </c>
    </row>
    <row r="14" spans="1:8" x14ac:dyDescent="0.3">
      <c r="A14" s="2">
        <v>45245</v>
      </c>
      <c r="B14" s="3" t="str">
        <f t="shared" si="0"/>
        <v>qua</v>
      </c>
      <c r="C14" s="3" t="s">
        <v>22</v>
      </c>
      <c r="D14" s="3" t="s">
        <v>10</v>
      </c>
      <c r="E14" s="3" t="s">
        <v>11</v>
      </c>
      <c r="F14" s="4" t="str">
        <f t="shared" si="4"/>
        <v>NÃO</v>
      </c>
      <c r="G14" s="2">
        <f t="shared" si="2"/>
        <v>45245</v>
      </c>
      <c r="H14" s="2">
        <f t="shared" si="3"/>
        <v>45245</v>
      </c>
    </row>
    <row r="15" spans="1:8" x14ac:dyDescent="0.3">
      <c r="A15" s="2">
        <v>45285</v>
      </c>
      <c r="B15" s="3" t="str">
        <f t="shared" si="0"/>
        <v>seg</v>
      </c>
      <c r="C15" s="3" t="s">
        <v>23</v>
      </c>
      <c r="D15" s="3" t="s">
        <v>10</v>
      </c>
      <c r="E15" s="3" t="s">
        <v>11</v>
      </c>
      <c r="F15" s="4" t="str">
        <f t="shared" si="4"/>
        <v>NÃO</v>
      </c>
      <c r="G15" s="2">
        <f t="shared" si="2"/>
        <v>45285</v>
      </c>
      <c r="H15" s="2">
        <f t="shared" si="3"/>
        <v>45285</v>
      </c>
    </row>
    <row r="16" spans="1:8" x14ac:dyDescent="0.3">
      <c r="A16" s="2">
        <v>45004</v>
      </c>
      <c r="B16" s="3" t="str">
        <f t="shared" si="0"/>
        <v>dom</v>
      </c>
      <c r="C16" s="3" t="s">
        <v>24</v>
      </c>
      <c r="D16" s="3" t="s">
        <v>10</v>
      </c>
      <c r="E16" s="3" t="s">
        <v>25</v>
      </c>
      <c r="F16" s="4" t="str">
        <f t="shared" si="4"/>
        <v>NÃO</v>
      </c>
      <c r="G16" s="2">
        <f t="shared" si="2"/>
        <v>45004</v>
      </c>
      <c r="H16" s="2">
        <f t="shared" si="3"/>
        <v>45004</v>
      </c>
    </row>
    <row r="17" spans="1:8" x14ac:dyDescent="0.3">
      <c r="A17" s="2">
        <v>45010</v>
      </c>
      <c r="B17" s="3" t="str">
        <f t="shared" si="0"/>
        <v>sáb</v>
      </c>
      <c r="C17" s="3" t="s">
        <v>26</v>
      </c>
      <c r="D17" s="3" t="s">
        <v>10</v>
      </c>
      <c r="E17" s="3" t="s">
        <v>25</v>
      </c>
      <c r="F17" s="4" t="str">
        <f t="shared" si="4"/>
        <v>NÃO</v>
      </c>
      <c r="G17" s="2">
        <f t="shared" si="2"/>
        <v>45010</v>
      </c>
      <c r="H17" s="2">
        <f t="shared" si="3"/>
        <v>45010</v>
      </c>
    </row>
    <row r="18" spans="1:8" x14ac:dyDescent="0.3">
      <c r="A18" s="2">
        <v>45029</v>
      </c>
      <c r="B18" s="3" t="str">
        <f t="shared" si="0"/>
        <v>qui</v>
      </c>
      <c r="C18" s="3" t="s">
        <v>27</v>
      </c>
      <c r="D18" s="3" t="s">
        <v>10</v>
      </c>
      <c r="E18" s="3" t="s">
        <v>28</v>
      </c>
      <c r="F18" s="4" t="str">
        <f t="shared" si="4"/>
        <v>SIM</v>
      </c>
      <c r="G18" s="2">
        <f t="shared" si="2"/>
        <v>45029</v>
      </c>
      <c r="H18" s="2">
        <f t="shared" si="3"/>
        <v>45030</v>
      </c>
    </row>
    <row r="19" spans="1:8" x14ac:dyDescent="0.3">
      <c r="A19" s="2">
        <v>45153</v>
      </c>
      <c r="B19" s="3" t="str">
        <f t="shared" si="0"/>
        <v>ter</v>
      </c>
      <c r="C19" s="3" t="s">
        <v>29</v>
      </c>
      <c r="D19" s="3" t="s">
        <v>10</v>
      </c>
      <c r="E19" s="3" t="s">
        <v>28</v>
      </c>
      <c r="F19" s="4" t="str">
        <f t="shared" si="4"/>
        <v>SIM</v>
      </c>
      <c r="G19" s="2">
        <f t="shared" si="2"/>
        <v>45152</v>
      </c>
      <c r="H19" s="2">
        <f t="shared" si="3"/>
        <v>45153</v>
      </c>
    </row>
    <row r="20" spans="1:8" ht="14.4" customHeight="1" x14ac:dyDescent="0.3">
      <c r="A20" s="2">
        <v>45292</v>
      </c>
      <c r="B20" s="3" t="str">
        <f t="shared" si="0"/>
        <v>seg</v>
      </c>
      <c r="C20" s="3" t="s">
        <v>9</v>
      </c>
      <c r="D20" s="3" t="s">
        <v>10</v>
      </c>
      <c r="E20" s="3" t="s">
        <v>11</v>
      </c>
      <c r="F20" s="4" t="str">
        <f t="shared" si="4"/>
        <v>NÃO</v>
      </c>
      <c r="G20" s="2">
        <f t="shared" si="2"/>
        <v>45292</v>
      </c>
      <c r="H20" s="2">
        <f>IF(F20="NÃO",A20,IF(B20="ter",A20,IF(B20="Qui",A20+1)))</f>
        <v>45292</v>
      </c>
    </row>
    <row r="21" spans="1:8" x14ac:dyDescent="0.3">
      <c r="A21" s="2">
        <v>45335</v>
      </c>
      <c r="B21" s="3" t="str">
        <f t="shared" si="0"/>
        <v>ter</v>
      </c>
      <c r="C21" s="3" t="s">
        <v>12</v>
      </c>
      <c r="D21" s="3" t="s">
        <v>13</v>
      </c>
      <c r="E21" s="3" t="s">
        <v>11</v>
      </c>
      <c r="F21" s="4" t="str">
        <f t="shared" si="4"/>
        <v>SIM</v>
      </c>
      <c r="G21" s="2">
        <f t="shared" si="2"/>
        <v>45334</v>
      </c>
      <c r="H21" s="2">
        <f t="shared" ref="H21:H35" si="5">IF(F21="NÃO",A21,IF(B21="ter",A21,IF(B21="Qui",A21+1)))</f>
        <v>45335</v>
      </c>
    </row>
    <row r="22" spans="1:8" x14ac:dyDescent="0.3">
      <c r="A22" s="2">
        <f>A21+1</f>
        <v>45336</v>
      </c>
      <c r="B22" s="3" t="str">
        <f t="shared" si="0"/>
        <v>qua</v>
      </c>
      <c r="C22" s="3" t="s">
        <v>14</v>
      </c>
      <c r="D22" s="3" t="s">
        <v>13</v>
      </c>
      <c r="E22" s="3" t="s">
        <v>11</v>
      </c>
      <c r="F22" s="4" t="str">
        <f t="shared" si="4"/>
        <v>NÃO</v>
      </c>
      <c r="G22" s="2">
        <f t="shared" si="2"/>
        <v>45336</v>
      </c>
      <c r="H22" s="2">
        <f t="shared" si="5"/>
        <v>45336</v>
      </c>
    </row>
    <row r="23" spans="1:8" x14ac:dyDescent="0.3">
      <c r="A23" s="2">
        <v>45380</v>
      </c>
      <c r="B23" s="3" t="str">
        <f t="shared" si="0"/>
        <v>sex</v>
      </c>
      <c r="C23" s="3" t="s">
        <v>15</v>
      </c>
      <c r="D23" s="3" t="s">
        <v>13</v>
      </c>
      <c r="E23" s="3" t="s">
        <v>11</v>
      </c>
      <c r="F23" s="4" t="str">
        <f t="shared" si="4"/>
        <v>NÃO</v>
      </c>
      <c r="G23" s="2">
        <f t="shared" si="2"/>
        <v>45380</v>
      </c>
      <c r="H23" s="2">
        <f t="shared" si="5"/>
        <v>45380</v>
      </c>
    </row>
    <row r="24" spans="1:8" x14ac:dyDescent="0.3">
      <c r="A24" s="2">
        <v>45403</v>
      </c>
      <c r="B24" s="3" t="str">
        <f t="shared" si="0"/>
        <v>dom</v>
      </c>
      <c r="C24" s="3" t="s">
        <v>16</v>
      </c>
      <c r="D24" s="3" t="s">
        <v>10</v>
      </c>
      <c r="E24" s="3" t="s">
        <v>11</v>
      </c>
      <c r="F24" s="4" t="str">
        <f>IF(OR(B24="Ter",B24="Qui"),"SIM","NÃO")</f>
        <v>NÃO</v>
      </c>
      <c r="G24" s="2">
        <f t="shared" si="2"/>
        <v>45403</v>
      </c>
      <c r="H24" s="2">
        <f t="shared" si="5"/>
        <v>45403</v>
      </c>
    </row>
    <row r="25" spans="1:8" x14ac:dyDescent="0.3">
      <c r="A25" s="2">
        <v>45413</v>
      </c>
      <c r="B25" s="3" t="str">
        <f t="shared" si="0"/>
        <v>qua</v>
      </c>
      <c r="C25" s="3" t="s">
        <v>17</v>
      </c>
      <c r="D25" s="3" t="s">
        <v>10</v>
      </c>
      <c r="E25" s="3" t="s">
        <v>11</v>
      </c>
      <c r="F25" s="4" t="str">
        <f t="shared" ref="F25:F39" si="6">IF(OR(B25="Ter",B25="Qui"),"SIM","NÃO")</f>
        <v>NÃO</v>
      </c>
      <c r="G25" s="2">
        <f t="shared" si="2"/>
        <v>45413</v>
      </c>
      <c r="H25" s="2">
        <f t="shared" si="5"/>
        <v>45413</v>
      </c>
    </row>
    <row r="26" spans="1:8" x14ac:dyDescent="0.3">
      <c r="A26" s="2">
        <v>45442</v>
      </c>
      <c r="B26" s="3" t="str">
        <f t="shared" si="0"/>
        <v>qui</v>
      </c>
      <c r="C26" s="3" t="s">
        <v>18</v>
      </c>
      <c r="D26" s="3" t="s">
        <v>13</v>
      </c>
      <c r="E26" s="3" t="s">
        <v>11</v>
      </c>
      <c r="F26" s="4" t="str">
        <f t="shared" si="6"/>
        <v>SIM</v>
      </c>
      <c r="G26" s="2">
        <f t="shared" si="2"/>
        <v>45442</v>
      </c>
      <c r="H26" s="2">
        <f t="shared" si="5"/>
        <v>45443</v>
      </c>
    </row>
    <row r="27" spans="1:8" x14ac:dyDescent="0.3">
      <c r="A27" s="2">
        <v>45542</v>
      </c>
      <c r="B27" s="3" t="str">
        <f t="shared" si="0"/>
        <v>sáb</v>
      </c>
      <c r="C27" s="3" t="s">
        <v>19</v>
      </c>
      <c r="D27" s="3" t="s">
        <v>10</v>
      </c>
      <c r="E27" s="3" t="s">
        <v>11</v>
      </c>
      <c r="F27" s="4" t="str">
        <f t="shared" si="6"/>
        <v>NÃO</v>
      </c>
      <c r="G27" s="2">
        <f t="shared" si="2"/>
        <v>45542</v>
      </c>
      <c r="H27" s="2">
        <f t="shared" si="5"/>
        <v>45542</v>
      </c>
    </row>
    <row r="28" spans="1:8" x14ac:dyDescent="0.3">
      <c r="A28" s="2">
        <v>45577</v>
      </c>
      <c r="B28" s="3" t="str">
        <f t="shared" si="0"/>
        <v>sáb</v>
      </c>
      <c r="C28" s="3" t="s">
        <v>20</v>
      </c>
      <c r="D28" s="3" t="s">
        <v>10</v>
      </c>
      <c r="E28" s="3" t="s">
        <v>11</v>
      </c>
      <c r="F28" s="4" t="str">
        <f t="shared" si="6"/>
        <v>NÃO</v>
      </c>
      <c r="G28" s="2">
        <f t="shared" si="2"/>
        <v>45577</v>
      </c>
      <c r="H28" s="2">
        <f t="shared" si="5"/>
        <v>45577</v>
      </c>
    </row>
    <row r="29" spans="1:8" x14ac:dyDescent="0.3">
      <c r="A29" s="2">
        <v>45598</v>
      </c>
      <c r="B29" s="3" t="str">
        <f t="shared" si="0"/>
        <v>sáb</v>
      </c>
      <c r="C29" s="3" t="s">
        <v>21</v>
      </c>
      <c r="D29" s="3" t="s">
        <v>10</v>
      </c>
      <c r="E29" s="3" t="s">
        <v>11</v>
      </c>
      <c r="F29" s="4" t="str">
        <f t="shared" si="6"/>
        <v>NÃO</v>
      </c>
      <c r="G29" s="2">
        <f t="shared" si="2"/>
        <v>45598</v>
      </c>
      <c r="H29" s="2">
        <f t="shared" si="5"/>
        <v>45598</v>
      </c>
    </row>
    <row r="30" spans="1:8" x14ac:dyDescent="0.3">
      <c r="A30" s="2">
        <v>45611</v>
      </c>
      <c r="B30" s="3" t="str">
        <f t="shared" si="0"/>
        <v>sex</v>
      </c>
      <c r="C30" s="3" t="s">
        <v>22</v>
      </c>
      <c r="D30" s="3" t="s">
        <v>10</v>
      </c>
      <c r="E30" s="3" t="s">
        <v>11</v>
      </c>
      <c r="F30" s="4" t="str">
        <f t="shared" si="6"/>
        <v>NÃO</v>
      </c>
      <c r="G30" s="2">
        <f t="shared" si="2"/>
        <v>45611</v>
      </c>
      <c r="H30" s="2">
        <f t="shared" si="5"/>
        <v>45611</v>
      </c>
    </row>
    <row r="31" spans="1:8" x14ac:dyDescent="0.3">
      <c r="A31" s="2">
        <v>45651</v>
      </c>
      <c r="B31" s="3" t="str">
        <f t="shared" si="0"/>
        <v>qua</v>
      </c>
      <c r="C31" s="3" t="s">
        <v>23</v>
      </c>
      <c r="D31" s="3" t="s">
        <v>10</v>
      </c>
      <c r="E31" s="3" t="s">
        <v>11</v>
      </c>
      <c r="F31" s="4" t="str">
        <f t="shared" si="6"/>
        <v>NÃO</v>
      </c>
      <c r="G31" s="2">
        <f t="shared" si="2"/>
        <v>45651</v>
      </c>
      <c r="H31" s="2">
        <f t="shared" si="5"/>
        <v>45651</v>
      </c>
    </row>
    <row r="32" spans="1:8" x14ac:dyDescent="0.3">
      <c r="A32" s="2">
        <v>45370</v>
      </c>
      <c r="B32" s="3" t="str">
        <f t="shared" si="0"/>
        <v>ter</v>
      </c>
      <c r="C32" s="3" t="s">
        <v>24</v>
      </c>
      <c r="D32" s="3" t="s">
        <v>10</v>
      </c>
      <c r="E32" s="3" t="s">
        <v>25</v>
      </c>
      <c r="F32" s="4" t="str">
        <f t="shared" si="6"/>
        <v>SIM</v>
      </c>
      <c r="G32" s="2">
        <f t="shared" si="2"/>
        <v>45369</v>
      </c>
      <c r="H32" s="2">
        <f t="shared" si="5"/>
        <v>45370</v>
      </c>
    </row>
    <row r="33" spans="1:8" x14ac:dyDescent="0.3">
      <c r="A33" s="2">
        <v>45376</v>
      </c>
      <c r="B33" s="3" t="str">
        <f t="shared" si="0"/>
        <v>seg</v>
      </c>
      <c r="C33" s="3" t="s">
        <v>26</v>
      </c>
      <c r="D33" s="3" t="s">
        <v>10</v>
      </c>
      <c r="E33" s="3" t="s">
        <v>25</v>
      </c>
      <c r="F33" s="4" t="str">
        <f t="shared" si="6"/>
        <v>NÃO</v>
      </c>
      <c r="G33" s="2">
        <f t="shared" si="2"/>
        <v>45376</v>
      </c>
      <c r="H33" s="2">
        <f t="shared" si="5"/>
        <v>45376</v>
      </c>
    </row>
    <row r="34" spans="1:8" x14ac:dyDescent="0.3">
      <c r="A34" s="2">
        <v>45395</v>
      </c>
      <c r="B34" s="3" t="str">
        <f t="shared" si="0"/>
        <v>sáb</v>
      </c>
      <c r="C34" s="3" t="s">
        <v>27</v>
      </c>
      <c r="D34" s="3" t="s">
        <v>10</v>
      </c>
      <c r="E34" s="3" t="s">
        <v>28</v>
      </c>
      <c r="F34" s="4" t="str">
        <f t="shared" si="6"/>
        <v>NÃO</v>
      </c>
      <c r="G34" s="2">
        <f t="shared" si="2"/>
        <v>45395</v>
      </c>
      <c r="H34" s="2">
        <f t="shared" si="5"/>
        <v>45395</v>
      </c>
    </row>
    <row r="35" spans="1:8" x14ac:dyDescent="0.3">
      <c r="A35" s="2">
        <v>45519</v>
      </c>
      <c r="B35" s="3" t="str">
        <f t="shared" si="0"/>
        <v>qui</v>
      </c>
      <c r="C35" s="3" t="s">
        <v>29</v>
      </c>
      <c r="D35" s="3" t="s">
        <v>10</v>
      </c>
      <c r="E35" s="3" t="s">
        <v>28</v>
      </c>
      <c r="F35" s="4" t="str">
        <f t="shared" si="6"/>
        <v>SIM</v>
      </c>
      <c r="G35" s="2">
        <f t="shared" si="2"/>
        <v>45519</v>
      </c>
      <c r="H35" s="2">
        <f t="shared" si="5"/>
        <v>45520</v>
      </c>
    </row>
    <row r="36" spans="1:8" ht="14.4" customHeight="1" x14ac:dyDescent="0.3">
      <c r="A36" s="2">
        <v>45658</v>
      </c>
      <c r="B36" s="3" t="str">
        <f t="shared" si="0"/>
        <v>qua</v>
      </c>
      <c r="C36" s="3" t="s">
        <v>9</v>
      </c>
      <c r="D36" s="3" t="s">
        <v>10</v>
      </c>
      <c r="E36" s="3" t="s">
        <v>11</v>
      </c>
      <c r="F36" s="4" t="str">
        <f t="shared" si="6"/>
        <v>NÃO</v>
      </c>
      <c r="G36" s="2">
        <f t="shared" si="2"/>
        <v>45658</v>
      </c>
      <c r="H36" s="2">
        <f>IF(F36="NÃO",A36,IF(B36="ter",A36,IF(B36="Qui",A36+1)))</f>
        <v>45658</v>
      </c>
    </row>
    <row r="37" spans="1:8" x14ac:dyDescent="0.3">
      <c r="A37" s="2">
        <v>45720</v>
      </c>
      <c r="B37" s="3" t="str">
        <f t="shared" si="0"/>
        <v>ter</v>
      </c>
      <c r="C37" s="3" t="s">
        <v>12</v>
      </c>
      <c r="D37" s="3" t="s">
        <v>13</v>
      </c>
      <c r="E37" s="3" t="s">
        <v>11</v>
      </c>
      <c r="F37" s="4" t="str">
        <f t="shared" si="6"/>
        <v>SIM</v>
      </c>
      <c r="G37" s="2">
        <f t="shared" si="2"/>
        <v>45719</v>
      </c>
      <c r="H37" s="2">
        <f t="shared" ref="H37:H51" si="7">IF(F37="NÃO",A37,IF(B37="ter",A37,IF(B37="Qui",A37+1)))</f>
        <v>45720</v>
      </c>
    </row>
    <row r="38" spans="1:8" x14ac:dyDescent="0.3">
      <c r="A38" s="2">
        <f>A37+1</f>
        <v>45721</v>
      </c>
      <c r="B38" s="3" t="str">
        <f t="shared" si="0"/>
        <v>qua</v>
      </c>
      <c r="C38" s="3" t="s">
        <v>14</v>
      </c>
      <c r="D38" s="3" t="s">
        <v>13</v>
      </c>
      <c r="E38" s="3" t="s">
        <v>11</v>
      </c>
      <c r="F38" s="4" t="str">
        <f t="shared" si="6"/>
        <v>NÃO</v>
      </c>
      <c r="G38" s="2">
        <f t="shared" si="2"/>
        <v>45721</v>
      </c>
      <c r="H38" s="2">
        <f t="shared" si="7"/>
        <v>45721</v>
      </c>
    </row>
    <row r="39" spans="1:8" x14ac:dyDescent="0.3">
      <c r="A39" s="2">
        <v>45765</v>
      </c>
      <c r="B39" s="3" t="str">
        <f t="shared" si="0"/>
        <v>sex</v>
      </c>
      <c r="C39" s="3" t="s">
        <v>15</v>
      </c>
      <c r="D39" s="3" t="s">
        <v>13</v>
      </c>
      <c r="E39" s="3" t="s">
        <v>11</v>
      </c>
      <c r="F39" s="4" t="str">
        <f t="shared" si="6"/>
        <v>NÃO</v>
      </c>
      <c r="G39" s="2">
        <f t="shared" si="2"/>
        <v>45765</v>
      </c>
      <c r="H39" s="2">
        <f t="shared" si="7"/>
        <v>45765</v>
      </c>
    </row>
    <row r="40" spans="1:8" x14ac:dyDescent="0.3">
      <c r="A40" s="2">
        <v>45768</v>
      </c>
      <c r="B40" s="3" t="str">
        <f t="shared" si="0"/>
        <v>seg</v>
      </c>
      <c r="C40" s="3" t="s">
        <v>16</v>
      </c>
      <c r="D40" s="3" t="s">
        <v>10</v>
      </c>
      <c r="E40" s="3" t="s">
        <v>11</v>
      </c>
      <c r="F40" s="4" t="str">
        <f>IF(OR(B40="Ter",B40="Qui"),"SIM","NÃO")</f>
        <v>NÃO</v>
      </c>
      <c r="G40" s="2">
        <f t="shared" si="2"/>
        <v>45768</v>
      </c>
      <c r="H40" s="2">
        <f t="shared" si="7"/>
        <v>45768</v>
      </c>
    </row>
    <row r="41" spans="1:8" x14ac:dyDescent="0.3">
      <c r="A41" s="2">
        <v>45778</v>
      </c>
      <c r="B41" s="3" t="str">
        <f t="shared" si="0"/>
        <v>qui</v>
      </c>
      <c r="C41" s="3" t="s">
        <v>17</v>
      </c>
      <c r="D41" s="3" t="s">
        <v>10</v>
      </c>
      <c r="E41" s="3" t="s">
        <v>11</v>
      </c>
      <c r="F41" s="4" t="str">
        <f t="shared" ref="F41:F55" si="8">IF(OR(B41="Ter",B41="Qui"),"SIM","NÃO")</f>
        <v>SIM</v>
      </c>
      <c r="G41" s="2">
        <f t="shared" si="2"/>
        <v>45778</v>
      </c>
      <c r="H41" s="2">
        <f t="shared" si="7"/>
        <v>45779</v>
      </c>
    </row>
    <row r="42" spans="1:8" x14ac:dyDescent="0.3">
      <c r="A42" s="2">
        <v>45827</v>
      </c>
      <c r="B42" s="3" t="str">
        <f t="shared" si="0"/>
        <v>qui</v>
      </c>
      <c r="C42" s="3" t="s">
        <v>18</v>
      </c>
      <c r="D42" s="3" t="s">
        <v>13</v>
      </c>
      <c r="E42" s="3" t="s">
        <v>11</v>
      </c>
      <c r="F42" s="4" t="str">
        <f t="shared" si="8"/>
        <v>SIM</v>
      </c>
      <c r="G42" s="2">
        <f t="shared" si="2"/>
        <v>45827</v>
      </c>
      <c r="H42" s="2">
        <f t="shared" si="7"/>
        <v>45828</v>
      </c>
    </row>
    <row r="43" spans="1:8" x14ac:dyDescent="0.3">
      <c r="A43" s="2">
        <v>45907</v>
      </c>
      <c r="B43" s="3" t="str">
        <f t="shared" si="0"/>
        <v>dom</v>
      </c>
      <c r="C43" s="3" t="s">
        <v>19</v>
      </c>
      <c r="D43" s="3" t="s">
        <v>10</v>
      </c>
      <c r="E43" s="3" t="s">
        <v>11</v>
      </c>
      <c r="F43" s="4" t="str">
        <f t="shared" si="8"/>
        <v>NÃO</v>
      </c>
      <c r="G43" s="2">
        <f t="shared" si="2"/>
        <v>45907</v>
      </c>
      <c r="H43" s="2">
        <f t="shared" si="7"/>
        <v>45907</v>
      </c>
    </row>
    <row r="44" spans="1:8" x14ac:dyDescent="0.3">
      <c r="A44" s="2">
        <v>45942</v>
      </c>
      <c r="B44" s="3" t="str">
        <f t="shared" si="0"/>
        <v>dom</v>
      </c>
      <c r="C44" s="3" t="s">
        <v>20</v>
      </c>
      <c r="D44" s="3" t="s">
        <v>10</v>
      </c>
      <c r="E44" s="3" t="s">
        <v>11</v>
      </c>
      <c r="F44" s="4" t="str">
        <f t="shared" si="8"/>
        <v>NÃO</v>
      </c>
      <c r="G44" s="2">
        <f t="shared" si="2"/>
        <v>45942</v>
      </c>
      <c r="H44" s="2">
        <f t="shared" si="7"/>
        <v>45942</v>
      </c>
    </row>
    <row r="45" spans="1:8" x14ac:dyDescent="0.3">
      <c r="A45" s="2">
        <v>45963</v>
      </c>
      <c r="B45" s="3" t="str">
        <f t="shared" si="0"/>
        <v>dom</v>
      </c>
      <c r="C45" s="3" t="s">
        <v>21</v>
      </c>
      <c r="D45" s="3" t="s">
        <v>10</v>
      </c>
      <c r="E45" s="3" t="s">
        <v>11</v>
      </c>
      <c r="F45" s="4" t="str">
        <f t="shared" si="8"/>
        <v>NÃO</v>
      </c>
      <c r="G45" s="2">
        <f t="shared" si="2"/>
        <v>45963</v>
      </c>
      <c r="H45" s="2">
        <f t="shared" si="7"/>
        <v>45963</v>
      </c>
    </row>
    <row r="46" spans="1:8" x14ac:dyDescent="0.3">
      <c r="A46" s="2">
        <v>45976</v>
      </c>
      <c r="B46" s="3" t="str">
        <f t="shared" si="0"/>
        <v>sáb</v>
      </c>
      <c r="C46" s="3" t="s">
        <v>22</v>
      </c>
      <c r="D46" s="3" t="s">
        <v>10</v>
      </c>
      <c r="E46" s="3" t="s">
        <v>11</v>
      </c>
      <c r="F46" s="4" t="str">
        <f t="shared" si="8"/>
        <v>NÃO</v>
      </c>
      <c r="G46" s="2">
        <f t="shared" si="2"/>
        <v>45976</v>
      </c>
      <c r="H46" s="2">
        <f t="shared" si="7"/>
        <v>45976</v>
      </c>
    </row>
    <row r="47" spans="1:8" x14ac:dyDescent="0.3">
      <c r="A47" s="2">
        <v>46016</v>
      </c>
      <c r="B47" s="3" t="str">
        <f t="shared" si="0"/>
        <v>qui</v>
      </c>
      <c r="C47" s="3" t="s">
        <v>23</v>
      </c>
      <c r="D47" s="3" t="s">
        <v>10</v>
      </c>
      <c r="E47" s="3" t="s">
        <v>11</v>
      </c>
      <c r="F47" s="4" t="str">
        <f t="shared" si="8"/>
        <v>SIM</v>
      </c>
      <c r="G47" s="2">
        <f t="shared" si="2"/>
        <v>46016</v>
      </c>
      <c r="H47" s="2">
        <f t="shared" si="7"/>
        <v>46017</v>
      </c>
    </row>
    <row r="48" spans="1:8" x14ac:dyDescent="0.3">
      <c r="A48" s="2">
        <v>45735</v>
      </c>
      <c r="B48" s="3" t="str">
        <f t="shared" si="0"/>
        <v>qua</v>
      </c>
      <c r="C48" s="3" t="s">
        <v>24</v>
      </c>
      <c r="D48" s="3" t="s">
        <v>10</v>
      </c>
      <c r="E48" s="3" t="s">
        <v>25</v>
      </c>
      <c r="F48" s="4" t="str">
        <f t="shared" si="8"/>
        <v>NÃO</v>
      </c>
      <c r="G48" s="2">
        <f t="shared" si="2"/>
        <v>45735</v>
      </c>
      <c r="H48" s="2">
        <f t="shared" si="7"/>
        <v>45735</v>
      </c>
    </row>
    <row r="49" spans="1:8" x14ac:dyDescent="0.3">
      <c r="A49" s="2">
        <v>45741</v>
      </c>
      <c r="B49" s="3" t="str">
        <f t="shared" si="0"/>
        <v>ter</v>
      </c>
      <c r="C49" s="3" t="s">
        <v>26</v>
      </c>
      <c r="D49" s="3" t="s">
        <v>10</v>
      </c>
      <c r="E49" s="3" t="s">
        <v>25</v>
      </c>
      <c r="F49" s="4" t="str">
        <f t="shared" si="8"/>
        <v>SIM</v>
      </c>
      <c r="G49" s="2">
        <f t="shared" si="2"/>
        <v>45740</v>
      </c>
      <c r="H49" s="2">
        <f t="shared" si="7"/>
        <v>45741</v>
      </c>
    </row>
    <row r="50" spans="1:8" x14ac:dyDescent="0.3">
      <c r="A50" s="2">
        <v>45760</v>
      </c>
      <c r="B50" s="3" t="str">
        <f t="shared" si="0"/>
        <v>dom</v>
      </c>
      <c r="C50" s="3" t="s">
        <v>27</v>
      </c>
      <c r="D50" s="3" t="s">
        <v>10</v>
      </c>
      <c r="E50" s="3" t="s">
        <v>28</v>
      </c>
      <c r="F50" s="4" t="str">
        <f t="shared" si="8"/>
        <v>NÃO</v>
      </c>
      <c r="G50" s="2">
        <f t="shared" si="2"/>
        <v>45760</v>
      </c>
      <c r="H50" s="2">
        <f t="shared" si="7"/>
        <v>45760</v>
      </c>
    </row>
    <row r="51" spans="1:8" x14ac:dyDescent="0.3">
      <c r="A51" s="2">
        <v>45884</v>
      </c>
      <c r="B51" s="3" t="str">
        <f t="shared" si="0"/>
        <v>sex</v>
      </c>
      <c r="C51" s="3" t="s">
        <v>29</v>
      </c>
      <c r="D51" s="3" t="s">
        <v>10</v>
      </c>
      <c r="E51" s="3" t="s">
        <v>28</v>
      </c>
      <c r="F51" s="4" t="str">
        <f t="shared" si="8"/>
        <v>NÃO</v>
      </c>
      <c r="G51" s="2">
        <f t="shared" si="2"/>
        <v>45884</v>
      </c>
      <c r="H51" s="2">
        <f t="shared" si="7"/>
        <v>45884</v>
      </c>
    </row>
    <row r="52" spans="1:8" ht="14.4" customHeight="1" x14ac:dyDescent="0.3">
      <c r="A52" s="2">
        <v>46023</v>
      </c>
      <c r="B52" s="3" t="str">
        <f t="shared" si="0"/>
        <v>qui</v>
      </c>
      <c r="C52" s="3" t="s">
        <v>9</v>
      </c>
      <c r="D52" s="3" t="s">
        <v>10</v>
      </c>
      <c r="E52" s="3" t="s">
        <v>11</v>
      </c>
      <c r="F52" s="4" t="str">
        <f t="shared" si="8"/>
        <v>SIM</v>
      </c>
      <c r="G52" s="2">
        <f t="shared" si="2"/>
        <v>46023</v>
      </c>
      <c r="H52" s="2">
        <f>IF(F52="NÃO",A52,IF(B52="ter",A52,IF(B52="Qui",A52+1)))</f>
        <v>46024</v>
      </c>
    </row>
    <row r="53" spans="1:8" x14ac:dyDescent="0.3">
      <c r="A53" s="2">
        <v>46070</v>
      </c>
      <c r="B53" s="3" t="str">
        <f t="shared" si="0"/>
        <v>ter</v>
      </c>
      <c r="C53" s="3" t="s">
        <v>12</v>
      </c>
      <c r="D53" s="3" t="s">
        <v>13</v>
      </c>
      <c r="E53" s="3" t="s">
        <v>11</v>
      </c>
      <c r="F53" s="4" t="str">
        <f t="shared" si="8"/>
        <v>SIM</v>
      </c>
      <c r="G53" s="2">
        <f t="shared" si="2"/>
        <v>46069</v>
      </c>
      <c r="H53" s="2">
        <f t="shared" ref="H53:H67" si="9">IF(F53="NÃO",A53,IF(B53="ter",A53,IF(B53="Qui",A53+1)))</f>
        <v>46070</v>
      </c>
    </row>
    <row r="54" spans="1:8" x14ac:dyDescent="0.3">
      <c r="A54" s="2">
        <f>A53+1</f>
        <v>46071</v>
      </c>
      <c r="B54" s="3" t="str">
        <f t="shared" si="0"/>
        <v>qua</v>
      </c>
      <c r="C54" s="3" t="s">
        <v>14</v>
      </c>
      <c r="D54" s="3" t="s">
        <v>13</v>
      </c>
      <c r="E54" s="3" t="s">
        <v>11</v>
      </c>
      <c r="F54" s="4" t="str">
        <f t="shared" si="8"/>
        <v>NÃO</v>
      </c>
      <c r="G54" s="2">
        <f t="shared" si="2"/>
        <v>46071</v>
      </c>
      <c r="H54" s="2">
        <f t="shared" si="9"/>
        <v>46071</v>
      </c>
    </row>
    <row r="55" spans="1:8" x14ac:dyDescent="0.3">
      <c r="A55" s="2">
        <v>46115</v>
      </c>
      <c r="B55" s="3" t="str">
        <f t="shared" si="0"/>
        <v>sex</v>
      </c>
      <c r="C55" s="3" t="s">
        <v>15</v>
      </c>
      <c r="D55" s="3" t="s">
        <v>13</v>
      </c>
      <c r="E55" s="3" t="s">
        <v>11</v>
      </c>
      <c r="F55" s="4" t="str">
        <f t="shared" si="8"/>
        <v>NÃO</v>
      </c>
      <c r="G55" s="2">
        <f t="shared" si="2"/>
        <v>46115</v>
      </c>
      <c r="H55" s="2">
        <f t="shared" si="9"/>
        <v>46115</v>
      </c>
    </row>
    <row r="56" spans="1:8" x14ac:dyDescent="0.3">
      <c r="A56" s="2">
        <v>46133</v>
      </c>
      <c r="B56" s="3" t="str">
        <f t="shared" si="0"/>
        <v>ter</v>
      </c>
      <c r="C56" s="3" t="s">
        <v>16</v>
      </c>
      <c r="D56" s="3" t="s">
        <v>10</v>
      </c>
      <c r="E56" s="3" t="s">
        <v>11</v>
      </c>
      <c r="F56" s="4" t="str">
        <f>IF(OR(B56="Ter",B56="Qui"),"SIM","NÃO")</f>
        <v>SIM</v>
      </c>
      <c r="G56" s="2">
        <f t="shared" si="2"/>
        <v>46132</v>
      </c>
      <c r="H56" s="2">
        <f t="shared" si="9"/>
        <v>46133</v>
      </c>
    </row>
    <row r="57" spans="1:8" x14ac:dyDescent="0.3">
      <c r="A57" s="2">
        <v>46143</v>
      </c>
      <c r="B57" s="3" t="str">
        <f t="shared" si="0"/>
        <v>sex</v>
      </c>
      <c r="C57" s="3" t="s">
        <v>17</v>
      </c>
      <c r="D57" s="3" t="s">
        <v>10</v>
      </c>
      <c r="E57" s="3" t="s">
        <v>11</v>
      </c>
      <c r="F57" s="4" t="str">
        <f t="shared" ref="F57:F67" si="10">IF(OR(B57="Ter",B57="Qui"),"SIM","NÃO")</f>
        <v>NÃO</v>
      </c>
      <c r="G57" s="2">
        <f t="shared" si="2"/>
        <v>46143</v>
      </c>
      <c r="H57" s="2">
        <f t="shared" si="9"/>
        <v>46143</v>
      </c>
    </row>
    <row r="58" spans="1:8" x14ac:dyDescent="0.3">
      <c r="A58" s="2">
        <v>46177</v>
      </c>
      <c r="B58" s="3" t="str">
        <f t="shared" si="0"/>
        <v>qui</v>
      </c>
      <c r="C58" s="3" t="s">
        <v>18</v>
      </c>
      <c r="D58" s="3" t="s">
        <v>13</v>
      </c>
      <c r="E58" s="3" t="s">
        <v>11</v>
      </c>
      <c r="F58" s="4" t="str">
        <f t="shared" si="10"/>
        <v>SIM</v>
      </c>
      <c r="G58" s="2">
        <f t="shared" si="2"/>
        <v>46177</v>
      </c>
      <c r="H58" s="2">
        <f t="shared" si="9"/>
        <v>46178</v>
      </c>
    </row>
    <row r="59" spans="1:8" x14ac:dyDescent="0.3">
      <c r="A59" s="2">
        <v>46272</v>
      </c>
      <c r="B59" s="3" t="str">
        <f t="shared" si="0"/>
        <v>seg</v>
      </c>
      <c r="C59" s="3" t="s">
        <v>19</v>
      </c>
      <c r="D59" s="3" t="s">
        <v>10</v>
      </c>
      <c r="E59" s="3" t="s">
        <v>11</v>
      </c>
      <c r="F59" s="4" t="str">
        <f t="shared" si="10"/>
        <v>NÃO</v>
      </c>
      <c r="G59" s="2">
        <f t="shared" si="2"/>
        <v>46272</v>
      </c>
      <c r="H59" s="2">
        <f t="shared" si="9"/>
        <v>46272</v>
      </c>
    </row>
    <row r="60" spans="1:8" x14ac:dyDescent="0.3">
      <c r="A60" s="2">
        <v>46307</v>
      </c>
      <c r="B60" s="3" t="str">
        <f t="shared" si="0"/>
        <v>seg</v>
      </c>
      <c r="C60" s="3" t="s">
        <v>20</v>
      </c>
      <c r="D60" s="3" t="s">
        <v>10</v>
      </c>
      <c r="E60" s="3" t="s">
        <v>11</v>
      </c>
      <c r="F60" s="4" t="str">
        <f t="shared" si="10"/>
        <v>NÃO</v>
      </c>
      <c r="G60" s="2">
        <f t="shared" si="2"/>
        <v>46307</v>
      </c>
      <c r="H60" s="2">
        <f t="shared" si="9"/>
        <v>46307</v>
      </c>
    </row>
    <row r="61" spans="1:8" x14ac:dyDescent="0.3">
      <c r="A61" s="2">
        <v>46328</v>
      </c>
      <c r="B61" s="3" t="str">
        <f t="shared" si="0"/>
        <v>seg</v>
      </c>
      <c r="C61" s="3" t="s">
        <v>21</v>
      </c>
      <c r="D61" s="3" t="s">
        <v>10</v>
      </c>
      <c r="E61" s="3" t="s">
        <v>11</v>
      </c>
      <c r="F61" s="4" t="str">
        <f t="shared" si="10"/>
        <v>NÃO</v>
      </c>
      <c r="G61" s="2">
        <f t="shared" si="2"/>
        <v>46328</v>
      </c>
      <c r="H61" s="2">
        <f t="shared" si="9"/>
        <v>46328</v>
      </c>
    </row>
    <row r="62" spans="1:8" x14ac:dyDescent="0.3">
      <c r="A62" s="2">
        <v>46341</v>
      </c>
      <c r="B62" s="3" t="str">
        <f t="shared" si="0"/>
        <v>dom</v>
      </c>
      <c r="C62" s="3" t="s">
        <v>22</v>
      </c>
      <c r="D62" s="3" t="s">
        <v>10</v>
      </c>
      <c r="E62" s="3" t="s">
        <v>11</v>
      </c>
      <c r="F62" s="4" t="str">
        <f t="shared" si="10"/>
        <v>NÃO</v>
      </c>
      <c r="G62" s="2">
        <f t="shared" si="2"/>
        <v>46341</v>
      </c>
      <c r="H62" s="2">
        <f t="shared" si="9"/>
        <v>46341</v>
      </c>
    </row>
    <row r="63" spans="1:8" x14ac:dyDescent="0.3">
      <c r="A63" s="2">
        <v>46381</v>
      </c>
      <c r="B63" s="3" t="str">
        <f t="shared" si="0"/>
        <v>sex</v>
      </c>
      <c r="C63" s="3" t="s">
        <v>23</v>
      </c>
      <c r="D63" s="3" t="s">
        <v>10</v>
      </c>
      <c r="E63" s="3" t="s">
        <v>11</v>
      </c>
      <c r="F63" s="4" t="str">
        <f t="shared" si="10"/>
        <v>NÃO</v>
      </c>
      <c r="G63" s="2">
        <f t="shared" si="2"/>
        <v>46381</v>
      </c>
      <c r="H63" s="2">
        <f t="shared" si="9"/>
        <v>46381</v>
      </c>
    </row>
    <row r="64" spans="1:8" x14ac:dyDescent="0.3">
      <c r="A64" s="2">
        <v>46100</v>
      </c>
      <c r="B64" s="3" t="str">
        <f t="shared" si="0"/>
        <v>qui</v>
      </c>
      <c r="C64" s="3" t="s">
        <v>24</v>
      </c>
      <c r="D64" s="3" t="s">
        <v>10</v>
      </c>
      <c r="E64" s="3" t="s">
        <v>25</v>
      </c>
      <c r="F64" s="4" t="str">
        <f t="shared" si="10"/>
        <v>SIM</v>
      </c>
      <c r="G64" s="2">
        <f t="shared" si="2"/>
        <v>46100</v>
      </c>
      <c r="H64" s="2">
        <f t="shared" si="9"/>
        <v>46101</v>
      </c>
    </row>
    <row r="65" spans="1:8" x14ac:dyDescent="0.3">
      <c r="A65" s="2">
        <v>46106</v>
      </c>
      <c r="B65" s="3" t="str">
        <f t="shared" si="0"/>
        <v>qua</v>
      </c>
      <c r="C65" s="3" t="s">
        <v>26</v>
      </c>
      <c r="D65" s="3" t="s">
        <v>10</v>
      </c>
      <c r="E65" s="3" t="s">
        <v>25</v>
      </c>
      <c r="F65" s="4" t="str">
        <f t="shared" si="10"/>
        <v>NÃO</v>
      </c>
      <c r="G65" s="2">
        <f t="shared" si="2"/>
        <v>46106</v>
      </c>
      <c r="H65" s="2">
        <f t="shared" si="9"/>
        <v>46106</v>
      </c>
    </row>
    <row r="66" spans="1:8" x14ac:dyDescent="0.3">
      <c r="A66" s="2">
        <v>46125</v>
      </c>
      <c r="B66" s="3" t="str">
        <f t="shared" si="0"/>
        <v>seg</v>
      </c>
      <c r="C66" s="3" t="s">
        <v>27</v>
      </c>
      <c r="D66" s="3" t="s">
        <v>10</v>
      </c>
      <c r="E66" s="3" t="s">
        <v>28</v>
      </c>
      <c r="F66" s="4" t="str">
        <f t="shared" si="10"/>
        <v>NÃO</v>
      </c>
      <c r="G66" s="2">
        <f t="shared" si="2"/>
        <v>46125</v>
      </c>
      <c r="H66" s="2">
        <f t="shared" si="9"/>
        <v>46125</v>
      </c>
    </row>
    <row r="67" spans="1:8" x14ac:dyDescent="0.3">
      <c r="A67" s="2">
        <v>46249</v>
      </c>
      <c r="B67" s="3" t="str">
        <f t="shared" si="0"/>
        <v>sáb</v>
      </c>
      <c r="C67" s="3" t="s">
        <v>29</v>
      </c>
      <c r="D67" s="3" t="s">
        <v>10</v>
      </c>
      <c r="E67" s="3" t="s">
        <v>28</v>
      </c>
      <c r="F67" s="4" t="str">
        <f t="shared" si="10"/>
        <v>NÃO</v>
      </c>
      <c r="G67" s="2">
        <f t="shared" si="2"/>
        <v>46249</v>
      </c>
      <c r="H67" s="2">
        <f t="shared" si="9"/>
        <v>46249</v>
      </c>
    </row>
  </sheetData>
  <mergeCells count="1">
    <mergeCell ref="A1:H1"/>
  </mergeCells>
  <conditionalFormatting sqref="F4:F67">
    <cfRule type="cellIs" dxfId="0" priority="1" operator="equal">
      <formula>"SIM"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Cândido</dc:creator>
  <cp:lastModifiedBy>Luis Cândido</cp:lastModifiedBy>
  <dcterms:created xsi:type="dcterms:W3CDTF">2023-06-10T15:29:19Z</dcterms:created>
  <dcterms:modified xsi:type="dcterms:W3CDTF">2023-06-10T16:42:27Z</dcterms:modified>
</cp:coreProperties>
</file>